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DEB77FED-8A05-49A3-BCB0-7B84B78FCD2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기계설비성능점검 대상수량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5" l="1"/>
  <c r="F27" i="5"/>
  <c r="F40" i="5" l="1"/>
  <c r="F39" i="5"/>
  <c r="F38" i="5"/>
  <c r="F37" i="5"/>
  <c r="F36" i="5"/>
  <c r="F35" i="5"/>
  <c r="F34" i="5"/>
  <c r="F33" i="5"/>
  <c r="F32" i="5"/>
  <c r="F31" i="5"/>
  <c r="F30" i="5"/>
  <c r="F28" i="5"/>
  <c r="F26" i="5"/>
  <c r="F25" i="5"/>
  <c r="F24" i="5"/>
  <c r="F23" i="5"/>
  <c r="F22" i="5"/>
  <c r="F21" i="5"/>
  <c r="F20" i="5"/>
  <c r="F19" i="5"/>
  <c r="F18" i="5"/>
  <c r="F17" i="5"/>
  <c r="F16" i="5"/>
</calcChain>
</file>

<file path=xl/sharedStrings.xml><?xml version="1.0" encoding="utf-8"?>
<sst xmlns="http://schemas.openxmlformats.org/spreadsheetml/2006/main" count="106" uniqueCount="74">
  <si>
    <t>대</t>
  </si>
  <si>
    <t>전체 수량의 20% 이상</t>
  </si>
  <si>
    <t>항온항습기</t>
    <phoneticPr fontId="3" type="noConversion"/>
  </si>
  <si>
    <t>공기조화기</t>
    <phoneticPr fontId="3" type="noConversion"/>
  </si>
  <si>
    <t>식</t>
  </si>
  <si>
    <t>1. 일반현황</t>
    <phoneticPr fontId="3" type="noConversion"/>
  </si>
  <si>
    <t>건물 준공일</t>
    <phoneticPr fontId="3" type="noConversion"/>
  </si>
  <si>
    <t>건물 연면적(㎡)</t>
    <phoneticPr fontId="3" type="noConversion"/>
  </si>
  <si>
    <t>헤더포함</t>
  </si>
  <si>
    <t>점검대상 냉동기에 관련된 냉각탑에 한함</t>
  </si>
  <si>
    <t>축열량 및 방열량에 대한 효율 점검 포함</t>
  </si>
  <si>
    <t>냉·난방, 급탕 팽창탱크 포함</t>
  </si>
  <si>
    <t>냉·난방 및 급수펌프(예비펌프 제외)</t>
  </si>
  <si>
    <t>송풍기 포함</t>
  </si>
  <si>
    <t>용량 0.75kW 이하 및 벽부형 송풍기 제외</t>
  </si>
  <si>
    <t>팬필터유닛, 냄새제거필터유닛 등 포함</t>
  </si>
  <si>
    <t>급탕탱크 포함</t>
  </si>
  <si>
    <t xml:space="preserve"> 물재이용설비</t>
  </si>
  <si>
    <t xml:space="preserve"> VAV, CAV 유닛 포함</t>
  </si>
  <si>
    <t>중앙감시반, 기계실, 공조실 포함</t>
  </si>
  <si>
    <t>점검대상 기계설비</t>
    <phoneticPr fontId="3" type="noConversion"/>
  </si>
  <si>
    <t>단위</t>
    <phoneticPr fontId="3" type="noConversion"/>
  </si>
  <si>
    <t>비고</t>
    <phoneticPr fontId="3" type="noConversion"/>
  </si>
  <si>
    <t>냉동기</t>
    <phoneticPr fontId="3" type="noConversion"/>
  </si>
  <si>
    <t>전체 수량의 50% 이상</t>
    <phoneticPr fontId="3" type="noConversion"/>
  </si>
  <si>
    <t>냉각탑</t>
    <phoneticPr fontId="3" type="noConversion"/>
  </si>
  <si>
    <t>축열조</t>
    <phoneticPr fontId="3" type="noConversion"/>
  </si>
  <si>
    <t xml:space="preserve">전체 수량 </t>
    <phoneticPr fontId="3" type="noConversion"/>
  </si>
  <si>
    <t>열원설비</t>
    <phoneticPr fontId="3" type="noConversion"/>
  </si>
  <si>
    <t>보일러</t>
    <phoneticPr fontId="3" type="noConversion"/>
  </si>
  <si>
    <t xml:space="preserve">및 </t>
    <phoneticPr fontId="3" type="noConversion"/>
  </si>
  <si>
    <t>열교환기</t>
    <phoneticPr fontId="3" type="noConversion"/>
  </si>
  <si>
    <t>냉난방설비</t>
    <phoneticPr fontId="3" type="noConversion"/>
  </si>
  <si>
    <t>팽창탱크</t>
    <phoneticPr fontId="3" type="noConversion"/>
  </si>
  <si>
    <t>전체 수량</t>
    <phoneticPr fontId="3" type="noConversion"/>
  </si>
  <si>
    <t>펌프</t>
    <phoneticPr fontId="3" type="noConversion"/>
  </si>
  <si>
    <t>전체 수량의 20% 이상</t>
    <phoneticPr fontId="3" type="noConversion"/>
  </si>
  <si>
    <t xml:space="preserve">신재생에너지 </t>
    <phoneticPr fontId="3" type="noConversion"/>
  </si>
  <si>
    <t>패키지에어컨</t>
    <phoneticPr fontId="3" type="noConversion"/>
  </si>
  <si>
    <t>공기조화설비</t>
    <phoneticPr fontId="3" type="noConversion"/>
  </si>
  <si>
    <t>팬코일유닛</t>
    <phoneticPr fontId="3" type="noConversion"/>
  </si>
  <si>
    <t>1개 층 이상</t>
    <phoneticPr fontId="3" type="noConversion"/>
  </si>
  <si>
    <t>대</t>
    <phoneticPr fontId="3" type="noConversion"/>
  </si>
  <si>
    <t>환기설비</t>
    <phoneticPr fontId="3" type="noConversion"/>
  </si>
  <si>
    <t>필터</t>
    <phoneticPr fontId="3" type="noConversion"/>
  </si>
  <si>
    <t>위생기구설비</t>
    <phoneticPr fontId="3" type="noConversion"/>
  </si>
  <si>
    <t>식</t>
    <phoneticPr fontId="3" type="noConversion"/>
  </si>
  <si>
    <t>급수·급탕설비</t>
    <phoneticPr fontId="3" type="noConversion"/>
  </si>
  <si>
    <t>급수펌프, 급탕탱크 등</t>
    <phoneticPr fontId="3" type="noConversion"/>
  </si>
  <si>
    <t>고·저수조</t>
    <phoneticPr fontId="3" type="noConversion"/>
  </si>
  <si>
    <t>오·배수 통기 및 우수배수설비</t>
    <phoneticPr fontId="3" type="noConversion"/>
  </si>
  <si>
    <t>오수정화 및</t>
    <phoneticPr fontId="3" type="noConversion"/>
  </si>
  <si>
    <t>오수정화설비</t>
    <phoneticPr fontId="3" type="noConversion"/>
  </si>
  <si>
    <t>물 재이용설비</t>
    <phoneticPr fontId="3" type="noConversion"/>
  </si>
  <si>
    <t>배관설비</t>
    <phoneticPr fontId="3" type="noConversion"/>
  </si>
  <si>
    <t>덕트설비</t>
    <phoneticPr fontId="3" type="noConversion"/>
  </si>
  <si>
    <t>보온설비</t>
    <phoneticPr fontId="3" type="noConversion"/>
  </si>
  <si>
    <t>자동제어설비</t>
    <phoneticPr fontId="3" type="noConversion"/>
  </si>
  <si>
    <t>방음·방진·내진 설비</t>
    <phoneticPr fontId="3" type="noConversion"/>
  </si>
  <si>
    <t>법정점검수량산출기준</t>
    <phoneticPr fontId="3" type="noConversion"/>
  </si>
  <si>
    <t>기계실 수량</t>
    <phoneticPr fontId="2" type="noConversion"/>
  </si>
  <si>
    <t>소 재 지</t>
    <phoneticPr fontId="3" type="noConversion"/>
  </si>
  <si>
    <t>2. 점검대상 수량</t>
    <phoneticPr fontId="2" type="noConversion"/>
  </si>
  <si>
    <t>전체         수량</t>
    <phoneticPr fontId="3" type="noConversion"/>
  </si>
  <si>
    <t>점검대상 수   량</t>
    <phoneticPr fontId="3" type="noConversion"/>
  </si>
  <si>
    <t>1개층 이상(점검대상수량은 1개층수량 입력)</t>
    <phoneticPr fontId="2" type="noConversion"/>
  </si>
  <si>
    <t>건 물 명 (상호)</t>
    <phoneticPr fontId="3" type="noConversion"/>
  </si>
  <si>
    <t xml:space="preserve">    색만표기</t>
    <phoneticPr fontId="2" type="noConversion"/>
  </si>
  <si>
    <t xml:space="preserve"> 동수 / 세대수 / 층수</t>
    <phoneticPr fontId="3" type="noConversion"/>
  </si>
  <si>
    <t>기계설비성능점검 대상수량 (견적 산출용)</t>
    <phoneticPr fontId="3" type="noConversion"/>
  </si>
  <si>
    <t>동수</t>
    <phoneticPr fontId="2" type="noConversion"/>
  </si>
  <si>
    <t>지하</t>
    <phoneticPr fontId="2" type="noConversion"/>
  </si>
  <si>
    <t>지상</t>
    <phoneticPr fontId="2" type="noConversion"/>
  </si>
  <si>
    <t>세대수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</si>
</sst>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0.00_ "/>
    <numFmt numFmtId="177" formatCode="0_ "/>
    <numFmt numFmtId="179" formatCode="#,##0\ &quot;㎡&quot;"/>
    <numFmt numFmtId="182" formatCode="#,##0&quot;층&quot;"/>
    <numFmt numFmtId="183" formatCode="#,##0&quot;㎡&quot;"/>
    <numFmt numFmtId="184" formatCode="#,##0&quot;동&quot;"/>
    <numFmt numFmtId="185" formatCode="#,##0&quot;세&quot;&quot;대&quot;"/>
    <numFmt numFmtId="186" formatCode="#,##0&quot;개&quot;"/>
  </numFmts>
  <fonts count="14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210 밤의해변 R"/>
      <family val="1"/>
      <charset val="129"/>
    </font>
    <font>
      <sz val="11"/>
      <color theme="1"/>
      <name val="210 밤의해변 R"/>
      <family val="1"/>
      <charset val="129"/>
    </font>
    <font>
      <b/>
      <sz val="12"/>
      <color theme="1"/>
      <name val="210 밤의해변 R"/>
      <family val="1"/>
      <charset val="129"/>
    </font>
    <font>
      <sz val="10"/>
      <color theme="1"/>
      <name val="210 밤의해변 R"/>
      <family val="1"/>
      <charset val="129"/>
    </font>
    <font>
      <b/>
      <sz val="9"/>
      <color theme="1"/>
      <name val="210 밤의해변 R"/>
      <family val="1"/>
      <charset val="129"/>
    </font>
    <font>
      <b/>
      <sz val="10"/>
      <color theme="1"/>
      <name val="210 밤의해변 R"/>
      <family val="1"/>
      <charset val="129"/>
    </font>
    <font>
      <b/>
      <sz val="10"/>
      <name val="210 밤의해변 R"/>
      <family val="1"/>
      <charset val="129"/>
    </font>
    <font>
      <sz val="9"/>
      <color theme="1"/>
      <name val="210 밤의해변 R"/>
      <family val="1"/>
      <charset val="129"/>
    </font>
    <font>
      <sz val="12"/>
      <color theme="1"/>
      <name val="210 밤의해변 R"/>
      <family val="1"/>
      <charset val="129"/>
    </font>
    <font>
      <b/>
      <sz val="24"/>
      <color theme="1"/>
      <name val="210 밤의해변 R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double">
        <color auto="1"/>
      </right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7" fontId="7" fillId="0" borderId="54" xfId="0" applyNumberFormat="1" applyFont="1" applyFill="1" applyBorder="1" applyAlignment="1">
      <alignment horizontal="center" vertical="center"/>
    </xf>
    <xf numFmtId="177" fontId="9" fillId="0" borderId="5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7" fontId="7" fillId="0" borderId="29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7" fontId="7" fillId="0" borderId="33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7" fontId="7" fillId="0" borderId="52" xfId="0" applyNumberFormat="1" applyFont="1" applyFill="1" applyBorder="1" applyAlignment="1">
      <alignment horizontal="center" vertical="center"/>
    </xf>
    <xf numFmtId="177" fontId="10" fillId="0" borderId="5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3" borderId="0" xfId="0" applyFont="1" applyFill="1" applyAlignment="1">
      <alignment vertical="center"/>
    </xf>
    <xf numFmtId="177" fontId="7" fillId="3" borderId="14" xfId="0" applyNumberFormat="1" applyFont="1" applyFill="1" applyBorder="1" applyAlignment="1">
      <alignment horizontal="center" vertical="center"/>
    </xf>
    <xf numFmtId="177" fontId="7" fillId="3" borderId="18" xfId="0" applyNumberFormat="1" applyFont="1" applyFill="1" applyBorder="1" applyAlignment="1">
      <alignment horizontal="center" vertical="center"/>
    </xf>
    <xf numFmtId="177" fontId="7" fillId="3" borderId="23" xfId="0" applyNumberFormat="1" applyFont="1" applyFill="1" applyBorder="1" applyAlignment="1">
      <alignment horizontal="center" vertical="center"/>
    </xf>
    <xf numFmtId="177" fontId="7" fillId="3" borderId="28" xfId="0" applyNumberFormat="1" applyFont="1" applyFill="1" applyBorder="1" applyAlignment="1">
      <alignment horizontal="center" vertical="center"/>
    </xf>
    <xf numFmtId="177" fontId="7" fillId="3" borderId="32" xfId="0" applyNumberFormat="1" applyFont="1" applyFill="1" applyBorder="1" applyAlignment="1">
      <alignment horizontal="center" vertical="center"/>
    </xf>
    <xf numFmtId="177" fontId="7" fillId="3" borderId="37" xfId="0" applyNumberFormat="1" applyFont="1" applyFill="1" applyBorder="1" applyAlignment="1">
      <alignment horizontal="center" vertical="center"/>
    </xf>
    <xf numFmtId="177" fontId="7" fillId="3" borderId="51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50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6" fillId="0" borderId="3" xfId="1" applyNumberFormat="1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41" fontId="5" fillId="3" borderId="43" xfId="1" applyFont="1" applyFill="1" applyBorder="1" applyAlignment="1">
      <alignment horizontal="center" vertical="center"/>
    </xf>
    <xf numFmtId="41" fontId="5" fillId="3" borderId="44" xfId="1" applyFont="1" applyFill="1" applyBorder="1" applyAlignment="1">
      <alignment horizontal="center" vertical="center"/>
    </xf>
    <xf numFmtId="41" fontId="5" fillId="3" borderId="40" xfId="1" applyFont="1" applyFill="1" applyBorder="1" applyAlignment="1">
      <alignment horizontal="center" vertical="center"/>
    </xf>
    <xf numFmtId="41" fontId="5" fillId="3" borderId="41" xfId="1" applyFont="1" applyFill="1" applyBorder="1" applyAlignment="1">
      <alignment horizontal="center" vertical="center"/>
    </xf>
    <xf numFmtId="31" fontId="5" fillId="3" borderId="43" xfId="1" applyNumberFormat="1" applyFont="1" applyFill="1" applyBorder="1" applyAlignment="1">
      <alignment horizontal="center" vertical="center"/>
    </xf>
    <xf numFmtId="0" fontId="5" fillId="3" borderId="43" xfId="1" applyNumberFormat="1" applyFont="1" applyFill="1" applyBorder="1" applyAlignment="1">
      <alignment horizontal="center" vertical="center"/>
    </xf>
    <xf numFmtId="0" fontId="5" fillId="3" borderId="44" xfId="1" applyNumberFormat="1" applyFont="1" applyFill="1" applyBorder="1" applyAlignment="1">
      <alignment horizontal="center" vertical="center"/>
    </xf>
    <xf numFmtId="41" fontId="5" fillId="3" borderId="57" xfId="1" applyFont="1" applyFill="1" applyBorder="1" applyAlignment="1">
      <alignment horizontal="center" vertical="center"/>
    </xf>
    <xf numFmtId="41" fontId="5" fillId="3" borderId="63" xfId="1" applyFont="1" applyFill="1" applyBorder="1" applyAlignment="1">
      <alignment horizontal="center" vertical="center"/>
    </xf>
    <xf numFmtId="0" fontId="5" fillId="3" borderId="57" xfId="1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41" fontId="7" fillId="0" borderId="71" xfId="1" applyFont="1" applyFill="1" applyBorder="1" applyAlignment="1">
      <alignment horizontal="left" vertical="center" shrinkToFit="1"/>
    </xf>
    <xf numFmtId="41" fontId="7" fillId="0" borderId="72" xfId="1" applyFont="1" applyFill="1" applyBorder="1" applyAlignment="1">
      <alignment horizontal="left" vertical="center" shrinkToFit="1"/>
    </xf>
    <xf numFmtId="41" fontId="7" fillId="0" borderId="65" xfId="1" applyFont="1" applyFill="1" applyBorder="1" applyAlignment="1">
      <alignment horizontal="left" vertical="center" shrinkToFit="1"/>
    </xf>
    <xf numFmtId="41" fontId="7" fillId="0" borderId="73" xfId="1" applyFont="1" applyFill="1" applyBorder="1" applyAlignment="1">
      <alignment horizontal="left" vertical="center" shrinkToFit="1"/>
    </xf>
    <xf numFmtId="177" fontId="10" fillId="0" borderId="65" xfId="0" applyNumberFormat="1" applyFont="1" applyFill="1" applyBorder="1" applyAlignment="1">
      <alignment horizontal="left" vertical="center"/>
    </xf>
    <xf numFmtId="177" fontId="10" fillId="0" borderId="73" xfId="0" applyNumberFormat="1" applyFont="1" applyFill="1" applyBorder="1" applyAlignment="1">
      <alignment horizontal="left" vertical="center"/>
    </xf>
    <xf numFmtId="41" fontId="7" fillId="0" borderId="65" xfId="1" applyFont="1" applyFill="1" applyBorder="1" applyAlignment="1">
      <alignment horizontal="left" vertical="center"/>
    </xf>
    <xf numFmtId="41" fontId="7" fillId="0" borderId="73" xfId="1" applyFont="1" applyFill="1" applyBorder="1" applyAlignment="1">
      <alignment horizontal="left" vertical="center"/>
    </xf>
    <xf numFmtId="177" fontId="10" fillId="0" borderId="66" xfId="0" applyNumberFormat="1" applyFont="1" applyFill="1" applyBorder="1" applyAlignment="1">
      <alignment horizontal="left" vertical="center"/>
    </xf>
    <xf numFmtId="177" fontId="10" fillId="0" borderId="74" xfId="0" applyNumberFormat="1" applyFont="1" applyFill="1" applyBorder="1" applyAlignment="1">
      <alignment horizontal="left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182" fontId="5" fillId="3" borderId="59" xfId="1" applyNumberFormat="1" applyFont="1" applyFill="1" applyBorder="1" applyAlignment="1">
      <alignment horizontal="center" vertical="center"/>
    </xf>
    <xf numFmtId="182" fontId="5" fillId="3" borderId="60" xfId="1" applyNumberFormat="1" applyFont="1" applyFill="1" applyBorder="1" applyAlignment="1">
      <alignment horizontal="center" vertical="center"/>
    </xf>
    <xf numFmtId="183" fontId="5" fillId="3" borderId="43" xfId="1" applyNumberFormat="1" applyFont="1" applyFill="1" applyBorder="1" applyAlignment="1">
      <alignment horizontal="center" vertical="center"/>
    </xf>
    <xf numFmtId="183" fontId="5" fillId="3" borderId="57" xfId="1" applyNumberFormat="1" applyFont="1" applyFill="1" applyBorder="1" applyAlignment="1">
      <alignment horizontal="center" vertical="center"/>
    </xf>
    <xf numFmtId="183" fontId="5" fillId="3" borderId="44" xfId="1" applyNumberFormat="1" applyFont="1" applyFill="1" applyBorder="1" applyAlignment="1">
      <alignment horizontal="center" vertical="center"/>
    </xf>
    <xf numFmtId="184" fontId="5" fillId="3" borderId="79" xfId="1" applyNumberFormat="1" applyFont="1" applyFill="1" applyBorder="1" applyAlignment="1">
      <alignment horizontal="center" vertical="center"/>
    </xf>
    <xf numFmtId="185" fontId="5" fillId="3" borderId="61" xfId="1" applyNumberFormat="1" applyFont="1" applyFill="1" applyBorder="1" applyAlignment="1">
      <alignment horizontal="center" vertical="center"/>
    </xf>
    <xf numFmtId="185" fontId="5" fillId="3" borderId="58" xfId="1" applyNumberFormat="1" applyFont="1" applyFill="1" applyBorder="1" applyAlignment="1">
      <alignment horizontal="center" vertical="center"/>
    </xf>
    <xf numFmtId="185" fontId="5" fillId="3" borderId="62" xfId="1" applyNumberFormat="1" applyFont="1" applyFill="1" applyBorder="1" applyAlignment="1">
      <alignment horizontal="center" vertical="center"/>
    </xf>
    <xf numFmtId="186" fontId="5" fillId="3" borderId="46" xfId="1" applyNumberFormat="1" applyFont="1" applyFill="1" applyBorder="1" applyAlignment="1">
      <alignment horizontal="center" vertical="center"/>
    </xf>
    <xf numFmtId="186" fontId="5" fillId="3" borderId="64" xfId="1" applyNumberFormat="1" applyFont="1" applyFill="1" applyBorder="1" applyAlignment="1">
      <alignment horizontal="center" vertical="center"/>
    </xf>
    <xf numFmtId="186" fontId="5" fillId="3" borderId="47" xfId="1" applyNumberFormat="1" applyFont="1" applyFill="1" applyBorder="1" applyAlignment="1">
      <alignment horizontal="center" vertical="center"/>
    </xf>
    <xf numFmtId="179" fontId="5" fillId="0" borderId="79" xfId="1" applyNumberFormat="1" applyFont="1" applyFill="1" applyBorder="1" applyAlignment="1">
      <alignment horizontal="center" vertical="center"/>
    </xf>
    <xf numFmtId="179" fontId="5" fillId="0" borderId="61" xfId="1" applyNumberFormat="1" applyFont="1" applyFill="1" applyBorder="1" applyAlignment="1">
      <alignment horizontal="center" vertical="center"/>
    </xf>
    <xf numFmtId="179" fontId="5" fillId="0" borderId="58" xfId="1" applyNumberFormat="1" applyFont="1" applyFill="1" applyBorder="1" applyAlignment="1">
      <alignment horizontal="center" vertical="center"/>
    </xf>
    <xf numFmtId="179" fontId="5" fillId="0" borderId="62" xfId="1" applyNumberFormat="1" applyFont="1" applyFill="1" applyBorder="1" applyAlignment="1">
      <alignment horizontal="center" vertical="center"/>
    </xf>
    <xf numFmtId="179" fontId="5" fillId="0" borderId="59" xfId="1" applyNumberFormat="1" applyFont="1" applyFill="1" applyBorder="1" applyAlignment="1">
      <alignment horizontal="center" vertical="center"/>
    </xf>
    <xf numFmtId="179" fontId="5" fillId="0" borderId="60" xfId="1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view="pageBreakPreview" zoomScale="85" zoomScaleNormal="100" zoomScaleSheetLayoutView="85" workbookViewId="0">
      <selection activeCell="K4" sqref="K4"/>
    </sheetView>
  </sheetViews>
  <sheetFormatPr defaultColWidth="8.75" defaultRowHeight="14.25" x14ac:dyDescent="0.2"/>
  <cols>
    <col min="1" max="1" width="10.75" style="33" customWidth="1"/>
    <col min="2" max="3" width="25.75" style="33" customWidth="1"/>
    <col min="4" max="6" width="8.75" style="33"/>
    <col min="7" max="8" width="17.625" style="33" customWidth="1"/>
    <col min="9" max="16384" width="8.75" style="33"/>
  </cols>
  <sheetData>
    <row r="1" spans="1:14" s="2" customFormat="1" ht="60" customHeight="1" x14ac:dyDescent="0.3">
      <c r="A1" s="76" t="s">
        <v>69</v>
      </c>
      <c r="B1" s="76"/>
      <c r="C1" s="76"/>
      <c r="D1" s="76"/>
      <c r="E1" s="76"/>
      <c r="F1" s="76"/>
      <c r="G1" s="76"/>
      <c r="H1" s="76"/>
      <c r="I1" s="1"/>
      <c r="J1" s="1"/>
      <c r="K1" s="1"/>
      <c r="L1" s="1"/>
      <c r="M1" s="1"/>
      <c r="N1" s="1"/>
    </row>
    <row r="2" spans="1:14" s="2" customFormat="1" ht="4.5" customHeight="1" x14ac:dyDescent="0.3"/>
    <row r="3" spans="1:14" s="2" customFormat="1" ht="34.9" customHeight="1" x14ac:dyDescent="0.3">
      <c r="A3" s="51" t="s">
        <v>5</v>
      </c>
      <c r="B3" s="51"/>
      <c r="D3" s="35"/>
      <c r="E3" s="36"/>
      <c r="F3" s="50" t="s">
        <v>67</v>
      </c>
      <c r="G3" s="50"/>
      <c r="H3" s="50"/>
    </row>
    <row r="4" spans="1:14" s="2" customFormat="1" ht="4.5" customHeight="1" thickBot="1" x14ac:dyDescent="0.35">
      <c r="F4" s="34"/>
      <c r="G4" s="34"/>
      <c r="H4" s="34"/>
    </row>
    <row r="5" spans="1:14" s="2" customFormat="1" ht="39.950000000000003" customHeight="1" x14ac:dyDescent="0.3">
      <c r="A5" s="77" t="s">
        <v>66</v>
      </c>
      <c r="B5" s="78"/>
      <c r="C5" s="81"/>
      <c r="D5" s="81"/>
      <c r="E5" s="81"/>
      <c r="F5" s="81"/>
      <c r="G5" s="87"/>
      <c r="H5" s="82"/>
    </row>
    <row r="6" spans="1:14" s="2" customFormat="1" ht="39.950000000000003" customHeight="1" x14ac:dyDescent="0.3">
      <c r="A6" s="72" t="s">
        <v>61</v>
      </c>
      <c r="B6" s="73"/>
      <c r="C6" s="79"/>
      <c r="D6" s="79"/>
      <c r="E6" s="79"/>
      <c r="F6" s="79"/>
      <c r="G6" s="86"/>
      <c r="H6" s="80"/>
    </row>
    <row r="7" spans="1:14" s="2" customFormat="1" ht="39.950000000000003" customHeight="1" x14ac:dyDescent="0.3">
      <c r="A7" s="72" t="s">
        <v>6</v>
      </c>
      <c r="B7" s="73"/>
      <c r="C7" s="83"/>
      <c r="D7" s="84"/>
      <c r="E7" s="84"/>
      <c r="F7" s="84"/>
      <c r="G7" s="88"/>
      <c r="H7" s="85"/>
    </row>
    <row r="8" spans="1:14" s="2" customFormat="1" ht="39.950000000000003" customHeight="1" x14ac:dyDescent="0.3">
      <c r="A8" s="72" t="s">
        <v>7</v>
      </c>
      <c r="B8" s="73"/>
      <c r="C8" s="109"/>
      <c r="D8" s="109"/>
      <c r="E8" s="109"/>
      <c r="F8" s="109"/>
      <c r="G8" s="110"/>
      <c r="H8" s="111"/>
    </row>
    <row r="9" spans="1:14" s="2" customFormat="1" ht="15" customHeight="1" x14ac:dyDescent="0.3">
      <c r="A9" s="103" t="s">
        <v>68</v>
      </c>
      <c r="B9" s="104"/>
      <c r="C9" s="119" t="s">
        <v>70</v>
      </c>
      <c r="D9" s="120" t="s">
        <v>73</v>
      </c>
      <c r="E9" s="121"/>
      <c r="F9" s="122"/>
      <c r="G9" s="123" t="s">
        <v>71</v>
      </c>
      <c r="H9" s="124" t="s">
        <v>72</v>
      </c>
    </row>
    <row r="10" spans="1:14" s="2" customFormat="1" ht="24.95" customHeight="1" x14ac:dyDescent="0.3">
      <c r="A10" s="105"/>
      <c r="B10" s="106"/>
      <c r="C10" s="112"/>
      <c r="D10" s="113"/>
      <c r="E10" s="114"/>
      <c r="F10" s="115"/>
      <c r="G10" s="107"/>
      <c r="H10" s="108"/>
    </row>
    <row r="11" spans="1:14" s="2" customFormat="1" ht="39.950000000000003" customHeight="1" thickBot="1" x14ac:dyDescent="0.35">
      <c r="A11" s="74" t="s">
        <v>60</v>
      </c>
      <c r="B11" s="75"/>
      <c r="C11" s="116"/>
      <c r="D11" s="116"/>
      <c r="E11" s="116"/>
      <c r="F11" s="116"/>
      <c r="G11" s="117"/>
      <c r="H11" s="118"/>
    </row>
    <row r="12" spans="1:14" s="2" customFormat="1" ht="19.5" customHeight="1" x14ac:dyDescent="0.3"/>
    <row r="13" spans="1:14" s="2" customFormat="1" ht="34.9" customHeight="1" thickBot="1" x14ac:dyDescent="0.35">
      <c r="A13" s="59" t="s">
        <v>62</v>
      </c>
      <c r="B13" s="59"/>
      <c r="C13" s="59"/>
    </row>
    <row r="14" spans="1:14" s="2" customFormat="1" ht="19.899999999999999" customHeight="1" x14ac:dyDescent="0.3">
      <c r="A14" s="60" t="s">
        <v>20</v>
      </c>
      <c r="B14" s="61"/>
      <c r="C14" s="64" t="s">
        <v>59</v>
      </c>
      <c r="D14" s="66" t="s">
        <v>63</v>
      </c>
      <c r="E14" s="68" t="s">
        <v>21</v>
      </c>
      <c r="F14" s="70" t="s">
        <v>64</v>
      </c>
      <c r="G14" s="89" t="s">
        <v>22</v>
      </c>
      <c r="H14" s="90"/>
      <c r="I14" s="3"/>
      <c r="J14" s="3"/>
      <c r="K14" s="3"/>
    </row>
    <row r="15" spans="1:14" s="2" customFormat="1" ht="19.899999999999999" customHeight="1" thickBot="1" x14ac:dyDescent="0.35">
      <c r="A15" s="62"/>
      <c r="B15" s="63"/>
      <c r="C15" s="65"/>
      <c r="D15" s="67"/>
      <c r="E15" s="69"/>
      <c r="F15" s="71"/>
      <c r="G15" s="91"/>
      <c r="H15" s="92"/>
      <c r="I15" s="3"/>
      <c r="J15" s="3"/>
      <c r="K15" s="3"/>
    </row>
    <row r="16" spans="1:14" s="2" customFormat="1" ht="27" customHeight="1" thickTop="1" x14ac:dyDescent="0.3">
      <c r="A16" s="4"/>
      <c r="B16" s="5" t="s">
        <v>23</v>
      </c>
      <c r="C16" s="6" t="s">
        <v>24</v>
      </c>
      <c r="D16" s="37"/>
      <c r="E16" s="7" t="s">
        <v>0</v>
      </c>
      <c r="F16" s="8">
        <f>ROUNDUP(0.5*D16,0)</f>
        <v>0</v>
      </c>
      <c r="G16" s="93" t="s">
        <v>8</v>
      </c>
      <c r="H16" s="94"/>
      <c r="I16" s="3"/>
      <c r="J16" s="3"/>
      <c r="K16" s="3"/>
    </row>
    <row r="17" spans="1:11" s="2" customFormat="1" ht="27" customHeight="1" x14ac:dyDescent="0.3">
      <c r="A17" s="9"/>
      <c r="B17" s="10" t="s">
        <v>25</v>
      </c>
      <c r="C17" s="11" t="s">
        <v>24</v>
      </c>
      <c r="D17" s="38"/>
      <c r="E17" s="12" t="s">
        <v>0</v>
      </c>
      <c r="F17" s="13">
        <f>ROUNDUP(0.5*D17,0)</f>
        <v>0</v>
      </c>
      <c r="G17" s="95" t="s">
        <v>9</v>
      </c>
      <c r="H17" s="96"/>
      <c r="I17" s="3"/>
      <c r="J17" s="3"/>
      <c r="K17" s="3"/>
    </row>
    <row r="18" spans="1:11" s="2" customFormat="1" ht="27" customHeight="1" x14ac:dyDescent="0.3">
      <c r="A18" s="9"/>
      <c r="B18" s="10" t="s">
        <v>26</v>
      </c>
      <c r="C18" s="11" t="s">
        <v>27</v>
      </c>
      <c r="D18" s="38"/>
      <c r="E18" s="12" t="s">
        <v>0</v>
      </c>
      <c r="F18" s="13">
        <f>ROUNDUP(1*D18,0)</f>
        <v>0</v>
      </c>
      <c r="G18" s="95" t="s">
        <v>10</v>
      </c>
      <c r="H18" s="96"/>
      <c r="I18" s="3"/>
      <c r="J18" s="3"/>
      <c r="K18" s="3"/>
    </row>
    <row r="19" spans="1:11" s="2" customFormat="1" ht="27" customHeight="1" x14ac:dyDescent="0.3">
      <c r="A19" s="14" t="s">
        <v>28</v>
      </c>
      <c r="B19" s="10" t="s">
        <v>29</v>
      </c>
      <c r="C19" s="11" t="s">
        <v>24</v>
      </c>
      <c r="D19" s="38"/>
      <c r="E19" s="12" t="s">
        <v>0</v>
      </c>
      <c r="F19" s="13">
        <f>ROUNDUP(0.5*D19,0)</f>
        <v>0</v>
      </c>
      <c r="G19" s="95" t="s">
        <v>8</v>
      </c>
      <c r="H19" s="96"/>
      <c r="I19" s="3"/>
      <c r="J19" s="3"/>
      <c r="K19" s="3"/>
    </row>
    <row r="20" spans="1:11" s="2" customFormat="1" ht="27" customHeight="1" x14ac:dyDescent="0.3">
      <c r="A20" s="14" t="s">
        <v>30</v>
      </c>
      <c r="B20" s="10" t="s">
        <v>31</v>
      </c>
      <c r="C20" s="11" t="s">
        <v>24</v>
      </c>
      <c r="D20" s="38"/>
      <c r="E20" s="12" t="s">
        <v>0</v>
      </c>
      <c r="F20" s="13">
        <f>ROUNDUP(0.5*D20,0)</f>
        <v>0</v>
      </c>
      <c r="G20" s="97"/>
      <c r="H20" s="98"/>
      <c r="I20" s="3"/>
      <c r="J20" s="3"/>
      <c r="K20" s="3"/>
    </row>
    <row r="21" spans="1:11" s="2" customFormat="1" ht="27" customHeight="1" x14ac:dyDescent="0.3">
      <c r="A21" s="14" t="s">
        <v>32</v>
      </c>
      <c r="B21" s="10" t="s">
        <v>33</v>
      </c>
      <c r="C21" s="11" t="s">
        <v>34</v>
      </c>
      <c r="D21" s="38"/>
      <c r="E21" s="12" t="s">
        <v>0</v>
      </c>
      <c r="F21" s="13">
        <f>ROUNDUP(1*D21,0)</f>
        <v>0</v>
      </c>
      <c r="G21" s="95" t="s">
        <v>11</v>
      </c>
      <c r="H21" s="96"/>
      <c r="I21" s="3"/>
      <c r="J21" s="3"/>
      <c r="K21" s="3"/>
    </row>
    <row r="22" spans="1:11" s="2" customFormat="1" ht="27" customHeight="1" x14ac:dyDescent="0.3">
      <c r="A22" s="14"/>
      <c r="B22" s="10" t="s">
        <v>35</v>
      </c>
      <c r="C22" s="11" t="s">
        <v>36</v>
      </c>
      <c r="D22" s="38"/>
      <c r="E22" s="12" t="s">
        <v>0</v>
      </c>
      <c r="F22" s="13">
        <f>ROUNDUP(0.2*D22,0)</f>
        <v>0</v>
      </c>
      <c r="G22" s="95" t="s">
        <v>12</v>
      </c>
      <c r="H22" s="96"/>
      <c r="I22" s="3"/>
      <c r="J22" s="3"/>
      <c r="K22" s="3"/>
    </row>
    <row r="23" spans="1:11" s="2" customFormat="1" ht="27" customHeight="1" x14ac:dyDescent="0.3">
      <c r="A23" s="14"/>
      <c r="B23" s="10" t="s">
        <v>37</v>
      </c>
      <c r="C23" s="11" t="s">
        <v>34</v>
      </c>
      <c r="D23" s="38"/>
      <c r="E23" s="12" t="s">
        <v>0</v>
      </c>
      <c r="F23" s="13">
        <f>ROUNDUP(1*D23,0)</f>
        <v>0</v>
      </c>
      <c r="G23" s="97"/>
      <c r="H23" s="98"/>
      <c r="I23" s="3"/>
      <c r="J23" s="3"/>
      <c r="K23" s="3"/>
    </row>
    <row r="24" spans="1:11" s="2" customFormat="1" ht="27" customHeight="1" x14ac:dyDescent="0.3">
      <c r="A24" s="9"/>
      <c r="B24" s="10" t="s">
        <v>38</v>
      </c>
      <c r="C24" s="11" t="s">
        <v>36</v>
      </c>
      <c r="D24" s="38"/>
      <c r="E24" s="12" t="s">
        <v>0</v>
      </c>
      <c r="F24" s="13">
        <f>ROUNDUP(0.2*D24,0)</f>
        <v>0</v>
      </c>
      <c r="G24" s="97"/>
      <c r="H24" s="98"/>
      <c r="I24" s="3"/>
      <c r="J24" s="3"/>
      <c r="K24" s="3"/>
    </row>
    <row r="25" spans="1:11" s="2" customFormat="1" ht="27" customHeight="1" x14ac:dyDescent="0.3">
      <c r="A25" s="15"/>
      <c r="B25" s="16" t="s">
        <v>2</v>
      </c>
      <c r="C25" s="17" t="s">
        <v>1</v>
      </c>
      <c r="D25" s="39"/>
      <c r="E25" s="18" t="s">
        <v>0</v>
      </c>
      <c r="F25" s="13">
        <f>ROUNDUP(0.2*D25,0)</f>
        <v>0</v>
      </c>
      <c r="G25" s="97"/>
      <c r="H25" s="98"/>
      <c r="I25" s="3"/>
      <c r="J25" s="3"/>
      <c r="K25" s="3"/>
    </row>
    <row r="26" spans="1:11" s="2" customFormat="1" ht="27" customHeight="1" x14ac:dyDescent="0.3">
      <c r="A26" s="52" t="s">
        <v>39</v>
      </c>
      <c r="B26" s="19" t="s">
        <v>3</v>
      </c>
      <c r="C26" s="20" t="s">
        <v>1</v>
      </c>
      <c r="D26" s="40"/>
      <c r="E26" s="21" t="s">
        <v>0</v>
      </c>
      <c r="F26" s="13">
        <f>ROUNDUP(0.2*D26,0)</f>
        <v>0</v>
      </c>
      <c r="G26" s="95" t="s">
        <v>13</v>
      </c>
      <c r="H26" s="96"/>
      <c r="I26" s="3"/>
      <c r="J26" s="3"/>
      <c r="K26" s="3"/>
    </row>
    <row r="27" spans="1:11" s="2" customFormat="1" ht="27" customHeight="1" x14ac:dyDescent="0.3">
      <c r="A27" s="53"/>
      <c r="B27" s="22" t="s">
        <v>40</v>
      </c>
      <c r="C27" s="23" t="s">
        <v>41</v>
      </c>
      <c r="D27" s="41"/>
      <c r="E27" s="24" t="s">
        <v>42</v>
      </c>
      <c r="F27" s="13">
        <f>ROUNDUP(0.2*D27,0)</f>
        <v>0</v>
      </c>
      <c r="G27" s="95" t="s">
        <v>65</v>
      </c>
      <c r="H27" s="96"/>
      <c r="I27" s="3"/>
      <c r="J27" s="3"/>
      <c r="K27" s="3"/>
    </row>
    <row r="28" spans="1:11" s="2" customFormat="1" ht="27" customHeight="1" x14ac:dyDescent="0.3">
      <c r="A28" s="52" t="s">
        <v>43</v>
      </c>
      <c r="B28" s="19" t="s">
        <v>43</v>
      </c>
      <c r="C28" s="20" t="s">
        <v>36</v>
      </c>
      <c r="D28" s="40"/>
      <c r="E28" s="21" t="s">
        <v>0</v>
      </c>
      <c r="F28" s="13">
        <f>ROUNDUP(0.2*D28,0)</f>
        <v>0</v>
      </c>
      <c r="G28" s="95" t="s">
        <v>14</v>
      </c>
      <c r="H28" s="96"/>
      <c r="I28" s="3"/>
      <c r="J28" s="3"/>
      <c r="K28" s="3"/>
    </row>
    <row r="29" spans="1:11" s="2" customFormat="1" ht="27" customHeight="1" x14ac:dyDescent="0.3">
      <c r="A29" s="53"/>
      <c r="B29" s="22" t="s">
        <v>44</v>
      </c>
      <c r="C29" s="23" t="s">
        <v>34</v>
      </c>
      <c r="D29" s="41"/>
      <c r="E29" s="24" t="s">
        <v>0</v>
      </c>
      <c r="F29" s="13">
        <f>ROUNDUP(1*D29,0)</f>
        <v>0</v>
      </c>
      <c r="G29" s="95" t="s">
        <v>15</v>
      </c>
      <c r="H29" s="96"/>
      <c r="I29" s="3"/>
      <c r="J29" s="3"/>
      <c r="K29" s="3"/>
    </row>
    <row r="30" spans="1:11" s="2" customFormat="1" ht="27" customHeight="1" x14ac:dyDescent="0.3">
      <c r="A30" s="46" t="s">
        <v>45</v>
      </c>
      <c r="B30" s="47"/>
      <c r="C30" s="54" t="s">
        <v>46</v>
      </c>
      <c r="D30" s="42"/>
      <c r="E30" s="25" t="s">
        <v>4</v>
      </c>
      <c r="F30" s="26">
        <f>ROUNDUP(1*D30,0)</f>
        <v>0</v>
      </c>
      <c r="G30" s="97"/>
      <c r="H30" s="98"/>
      <c r="I30" s="3"/>
      <c r="J30" s="3"/>
      <c r="K30" s="3"/>
    </row>
    <row r="31" spans="1:11" s="2" customFormat="1" ht="27" customHeight="1" x14ac:dyDescent="0.3">
      <c r="A31" s="57" t="s">
        <v>47</v>
      </c>
      <c r="B31" s="19" t="s">
        <v>48</v>
      </c>
      <c r="C31" s="55"/>
      <c r="D31" s="40"/>
      <c r="E31" s="21" t="s">
        <v>4</v>
      </c>
      <c r="F31" s="26">
        <f>ROUNDUP(1*D31,0)</f>
        <v>0</v>
      </c>
      <c r="G31" s="95" t="s">
        <v>16</v>
      </c>
      <c r="H31" s="96"/>
      <c r="I31" s="3"/>
      <c r="J31" s="3"/>
      <c r="K31" s="3"/>
    </row>
    <row r="32" spans="1:11" s="2" customFormat="1" ht="27" customHeight="1" x14ac:dyDescent="0.3">
      <c r="A32" s="58"/>
      <c r="B32" s="22" t="s">
        <v>49</v>
      </c>
      <c r="C32" s="55"/>
      <c r="D32" s="41"/>
      <c r="E32" s="24" t="s">
        <v>4</v>
      </c>
      <c r="F32" s="26">
        <f>ROUNDUP(1*D32,0)</f>
        <v>0</v>
      </c>
      <c r="G32" s="97"/>
      <c r="H32" s="98"/>
      <c r="I32" s="3"/>
      <c r="J32" s="3"/>
      <c r="K32" s="3"/>
    </row>
    <row r="33" spans="1:12" s="2" customFormat="1" ht="27" customHeight="1" x14ac:dyDescent="0.3">
      <c r="A33" s="46" t="s">
        <v>50</v>
      </c>
      <c r="B33" s="47"/>
      <c r="C33" s="55"/>
      <c r="D33" s="42"/>
      <c r="E33" s="25" t="s">
        <v>4</v>
      </c>
      <c r="F33" s="26">
        <f>ROUNDUP(1*D33,0)</f>
        <v>0</v>
      </c>
      <c r="G33" s="97"/>
      <c r="H33" s="98"/>
      <c r="I33" s="3"/>
      <c r="J33" s="3"/>
      <c r="K33" s="3"/>
    </row>
    <row r="34" spans="1:12" s="2" customFormat="1" ht="27" customHeight="1" x14ac:dyDescent="0.3">
      <c r="A34" s="44" t="s">
        <v>51</v>
      </c>
      <c r="B34" s="19" t="s">
        <v>52</v>
      </c>
      <c r="C34" s="55"/>
      <c r="D34" s="40"/>
      <c r="E34" s="21" t="s">
        <v>4</v>
      </c>
      <c r="F34" s="26">
        <f>ROUNDUP(1*D34,0)</f>
        <v>0</v>
      </c>
      <c r="G34" s="97"/>
      <c r="H34" s="98"/>
      <c r="I34" s="3"/>
      <c r="J34" s="3"/>
      <c r="K34" s="3"/>
    </row>
    <row r="35" spans="1:12" s="2" customFormat="1" ht="27" customHeight="1" x14ac:dyDescent="0.3">
      <c r="A35" s="45" t="s">
        <v>17</v>
      </c>
      <c r="B35" s="22" t="s">
        <v>53</v>
      </c>
      <c r="C35" s="55"/>
      <c r="D35" s="41"/>
      <c r="E35" s="24" t="s">
        <v>4</v>
      </c>
      <c r="F35" s="13">
        <f>ROUNDUP(1*D35,0)</f>
        <v>0</v>
      </c>
      <c r="G35" s="97"/>
      <c r="H35" s="98"/>
      <c r="I35" s="3"/>
      <c r="J35" s="3"/>
      <c r="K35" s="3"/>
    </row>
    <row r="36" spans="1:12" s="2" customFormat="1" ht="27" customHeight="1" x14ac:dyDescent="0.3">
      <c r="A36" s="46" t="s">
        <v>54</v>
      </c>
      <c r="B36" s="47"/>
      <c r="C36" s="55"/>
      <c r="D36" s="42"/>
      <c r="E36" s="25" t="s">
        <v>4</v>
      </c>
      <c r="F36" s="26">
        <f>ROUNDUP(1*D36,0)</f>
        <v>0</v>
      </c>
      <c r="G36" s="97"/>
      <c r="H36" s="98"/>
      <c r="I36" s="3"/>
      <c r="J36" s="3"/>
      <c r="K36" s="3"/>
    </row>
    <row r="37" spans="1:12" s="2" customFormat="1" ht="27" customHeight="1" x14ac:dyDescent="0.3">
      <c r="A37" s="46" t="s">
        <v>55</v>
      </c>
      <c r="B37" s="47"/>
      <c r="C37" s="55"/>
      <c r="D37" s="42"/>
      <c r="E37" s="25" t="s">
        <v>4</v>
      </c>
      <c r="F37" s="26">
        <f>ROUNDUP(1*D37,0)</f>
        <v>0</v>
      </c>
      <c r="G37" s="99" t="s">
        <v>18</v>
      </c>
      <c r="H37" s="100"/>
      <c r="I37" s="3"/>
      <c r="J37" s="27"/>
      <c r="K37" s="27"/>
      <c r="L37" s="28"/>
    </row>
    <row r="38" spans="1:12" s="2" customFormat="1" ht="27" customHeight="1" x14ac:dyDescent="0.3">
      <c r="A38" s="46" t="s">
        <v>56</v>
      </c>
      <c r="B38" s="47"/>
      <c r="C38" s="55"/>
      <c r="D38" s="42"/>
      <c r="E38" s="25" t="s">
        <v>4</v>
      </c>
      <c r="F38" s="26">
        <f>ROUNDUP(1*D38,0)</f>
        <v>0</v>
      </c>
      <c r="G38" s="97"/>
      <c r="H38" s="98"/>
      <c r="I38" s="3"/>
      <c r="J38" s="29"/>
      <c r="K38" s="30"/>
      <c r="L38" s="28"/>
    </row>
    <row r="39" spans="1:12" s="2" customFormat="1" ht="27" customHeight="1" x14ac:dyDescent="0.3">
      <c r="A39" s="46" t="s">
        <v>57</v>
      </c>
      <c r="B39" s="47"/>
      <c r="C39" s="55"/>
      <c r="D39" s="42"/>
      <c r="E39" s="25" t="s">
        <v>4</v>
      </c>
      <c r="F39" s="26">
        <f>ROUNDUP(1*D39,0)</f>
        <v>0</v>
      </c>
      <c r="G39" s="99" t="s">
        <v>19</v>
      </c>
      <c r="H39" s="100"/>
      <c r="I39" s="3"/>
      <c r="J39" s="27"/>
      <c r="K39" s="27"/>
      <c r="L39" s="28"/>
    </row>
    <row r="40" spans="1:12" s="2" customFormat="1" ht="27" customHeight="1" thickBot="1" x14ac:dyDescent="0.35">
      <c r="A40" s="48" t="s">
        <v>58</v>
      </c>
      <c r="B40" s="49"/>
      <c r="C40" s="56"/>
      <c r="D40" s="43"/>
      <c r="E40" s="31" t="s">
        <v>4</v>
      </c>
      <c r="F40" s="32">
        <f>ROUNDUP(1*D40,0)</f>
        <v>0</v>
      </c>
      <c r="G40" s="101"/>
      <c r="H40" s="102"/>
      <c r="I40" s="3"/>
      <c r="J40" s="3"/>
      <c r="K40" s="3"/>
    </row>
  </sheetData>
  <protectedRanges>
    <protectedRange sqref="A9 B5:H11 A5:A8 A11" name="범위2"/>
    <protectedRange sqref="A16:F40 G39 G37 G40:H40 G16:G19 G38:H38 G21:G22 G26:G29 G31 G32:H36 G30:H30 G23:H25 G20:H20" name="범위1"/>
  </protectedRanges>
  <mergeCells count="59">
    <mergeCell ref="G35:H35"/>
    <mergeCell ref="G36:H36"/>
    <mergeCell ref="G38:H38"/>
    <mergeCell ref="G40:H40"/>
    <mergeCell ref="A9:B10"/>
    <mergeCell ref="D9:F9"/>
    <mergeCell ref="G30:H30"/>
    <mergeCell ref="G31:H31"/>
    <mergeCell ref="G32:H32"/>
    <mergeCell ref="G33:H33"/>
    <mergeCell ref="G34:H34"/>
    <mergeCell ref="G16:H16"/>
    <mergeCell ref="G17:H17"/>
    <mergeCell ref="G18:H18"/>
    <mergeCell ref="G39:H39"/>
    <mergeCell ref="G37:H37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A7:B7"/>
    <mergeCell ref="C7:H7"/>
    <mergeCell ref="A1:H1"/>
    <mergeCell ref="A5:B5"/>
    <mergeCell ref="C5:H5"/>
    <mergeCell ref="A6:B6"/>
    <mergeCell ref="C6:H6"/>
    <mergeCell ref="C14:C15"/>
    <mergeCell ref="D14:D15"/>
    <mergeCell ref="E14:E15"/>
    <mergeCell ref="F14:F15"/>
    <mergeCell ref="A8:B8"/>
    <mergeCell ref="C8:H8"/>
    <mergeCell ref="A11:B11"/>
    <mergeCell ref="C11:H11"/>
    <mergeCell ref="D10:F10"/>
    <mergeCell ref="G14:H15"/>
    <mergeCell ref="A39:B39"/>
    <mergeCell ref="A40:B40"/>
    <mergeCell ref="F3:H3"/>
    <mergeCell ref="A3:B3"/>
    <mergeCell ref="A26:A27"/>
    <mergeCell ref="A28:A29"/>
    <mergeCell ref="A30:B30"/>
    <mergeCell ref="C30:C40"/>
    <mergeCell ref="A31:A32"/>
    <mergeCell ref="A33:B33"/>
    <mergeCell ref="A36:B36"/>
    <mergeCell ref="A37:B37"/>
    <mergeCell ref="A38:B38"/>
    <mergeCell ref="A13:C13"/>
    <mergeCell ref="A14:B15"/>
  </mergeCells>
  <phoneticPr fontId="2" type="noConversion"/>
  <pageMargins left="0.78740157480314965" right="0.70866141732283472" top="0.82677165354330717" bottom="0.74803149606299213" header="0.31496062992125984" footer="0.31496062992125984"/>
  <pageSetup paperSize="9" scale="64" orientation="portrait" r:id="rId1"/>
  <headerFooter scaleWithDoc="0" alignWithMargins="0"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기계설비성능점검 대상수량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2022-10-17T07:26:30Z</dcterms:modified>
</cp:coreProperties>
</file>